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560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L195" i="1" l="1"/>
  <c r="L176" i="1"/>
  <c r="L157" i="1"/>
  <c r="L138" i="1"/>
  <c r="L119" i="1"/>
  <c r="L100" i="1"/>
  <c r="L81" i="1"/>
  <c r="L62" i="1"/>
  <c r="J195" i="1"/>
  <c r="I195" i="1"/>
  <c r="H195" i="1"/>
  <c r="G195" i="1"/>
  <c r="J176" i="1"/>
  <c r="I176" i="1"/>
  <c r="H176" i="1"/>
  <c r="G176" i="1"/>
  <c r="F176" i="1"/>
  <c r="J157" i="1"/>
  <c r="I157" i="1"/>
  <c r="H157" i="1"/>
  <c r="F157" i="1"/>
  <c r="J138" i="1"/>
  <c r="I138" i="1"/>
  <c r="H138" i="1"/>
  <c r="G138" i="1"/>
  <c r="F138" i="1"/>
  <c r="H119" i="1"/>
  <c r="J119" i="1"/>
  <c r="I119" i="1"/>
  <c r="G119" i="1"/>
  <c r="F119" i="1"/>
  <c r="J100" i="1"/>
  <c r="I100" i="1"/>
  <c r="H100" i="1"/>
  <c r="G100" i="1"/>
  <c r="F100" i="1"/>
  <c r="J81" i="1"/>
  <c r="H81" i="1"/>
  <c r="G81" i="1"/>
  <c r="F81" i="1"/>
  <c r="J62" i="1"/>
  <c r="I62" i="1"/>
  <c r="H62" i="1"/>
  <c r="G62" i="1"/>
  <c r="F62" i="1"/>
  <c r="I81" i="1"/>
  <c r="L43" i="1"/>
  <c r="H43" i="1"/>
  <c r="J43" i="1"/>
  <c r="G43" i="1"/>
  <c r="F43" i="1"/>
  <c r="L24" i="1"/>
  <c r="G24" i="1"/>
  <c r="J24" i="1"/>
  <c r="I24" i="1"/>
  <c r="H24" i="1"/>
  <c r="I43" i="1"/>
  <c r="G157" i="1"/>
  <c r="F196" i="1" l="1"/>
  <c r="L196" i="1"/>
  <c r="H196" i="1"/>
  <c r="J196" i="1"/>
  <c r="I196" i="1"/>
  <c r="G196" i="1"/>
</calcChain>
</file>

<file path=xl/sharedStrings.xml><?xml version="1.0" encoding="utf-8"?>
<sst xmlns="http://schemas.openxmlformats.org/spreadsheetml/2006/main" count="378" uniqueCount="126">
  <si>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</si>
  <si>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</si>
  <si>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</si>
  <si>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</si>
  <si>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</si>
  <si>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</si>
  <si>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</si>
  <si>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</si>
  <si>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</si>
  <si>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</si>
  <si>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</si>
  <si>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</si>
  <si>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</si>
  <si>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</si>
  <si>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</si>
  <si>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</si>
  <si>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</si>
  <si>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</si>
  <si>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</si>
  <si>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</si>
  <si>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</si>
  <si>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</si>
  <si>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</si>
  <si>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</si>
  <si>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</si>
  <si>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</si>
  <si>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</si>
  <si>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</si>
  <si>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</si>
  <si>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</si>
  <si>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</si>
  <si>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</si>
  <si>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</si>
  <si>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</si>
  <si>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</si>
  <si>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</si>
  <si>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</si>
  <si>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</si>
  <si>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</si>
  <si>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с сыром</t>
  </si>
  <si>
    <t>333/2004</t>
  </si>
  <si>
    <t>Чай с сахаром</t>
  </si>
  <si>
    <t>директор</t>
  </si>
  <si>
    <t>685/2004</t>
  </si>
  <si>
    <t>Хлеб пшеничный</t>
  </si>
  <si>
    <t>гост</t>
  </si>
  <si>
    <t>Суп-пюре из бобовых</t>
  </si>
  <si>
    <t>272/1983</t>
  </si>
  <si>
    <t>Плов из птицы</t>
  </si>
  <si>
    <t>492/2004</t>
  </si>
  <si>
    <t>639/2004</t>
  </si>
  <si>
    <t>Хлеб ржаной</t>
  </si>
  <si>
    <t>Каша вязкая овсяная молочная</t>
  </si>
  <si>
    <t>173/2015</t>
  </si>
  <si>
    <t>Суп крестьянский с крупой (со сметаной)</t>
  </si>
  <si>
    <t>134/2004</t>
  </si>
  <si>
    <t>498/2004</t>
  </si>
  <si>
    <t>516/2004</t>
  </si>
  <si>
    <t>Макаронные изделия отварные</t>
  </si>
  <si>
    <t>Компот из свежих плодов (яблок)</t>
  </si>
  <si>
    <t>631/2004</t>
  </si>
  <si>
    <t>510/2004</t>
  </si>
  <si>
    <t>Каша вязкая гречневая</t>
  </si>
  <si>
    <t>Суп с макаронными изделиями и картофелем</t>
  </si>
  <si>
    <t>143/2004</t>
  </si>
  <si>
    <t>Котлета рыбная любительская (с соусом)</t>
  </si>
  <si>
    <t>390/2004</t>
  </si>
  <si>
    <t>Пюре картофельное</t>
  </si>
  <si>
    <t>Щи из свежей капусты со сметаной</t>
  </si>
  <si>
    <t>124/2004</t>
  </si>
  <si>
    <t>Салат из свежей капусты</t>
  </si>
  <si>
    <t>45/2015</t>
  </si>
  <si>
    <t>Биточки (мясные) с соусом</t>
  </si>
  <si>
    <t>658/1983</t>
  </si>
  <si>
    <t>Суп картофельный с крупой</t>
  </si>
  <si>
    <t>138/2004</t>
  </si>
  <si>
    <t>Борщ с капустой и картофелем (со сметаной)</t>
  </si>
  <si>
    <t>110/2004</t>
  </si>
  <si>
    <t>Тефтели мясные в соусе</t>
  </si>
  <si>
    <t>668/1983</t>
  </si>
  <si>
    <t>Напиток яблочный</t>
  </si>
  <si>
    <t>Капуста тушеная по домашнему с мясным фаршем</t>
  </si>
  <si>
    <t>Чай с лимоном</t>
  </si>
  <si>
    <t>686/2004</t>
  </si>
  <si>
    <t>Суп из овощей со сметаной</t>
  </si>
  <si>
    <t>135/2004</t>
  </si>
  <si>
    <t>Шницель (мясной) с соусом</t>
  </si>
  <si>
    <t>Плов</t>
  </si>
  <si>
    <t>642/1983</t>
  </si>
  <si>
    <t>Салат из свеклы</t>
  </si>
  <si>
    <t>52/2015</t>
  </si>
  <si>
    <t>Суп картофельный с бобовыми</t>
  </si>
  <si>
    <t>139/2004</t>
  </si>
  <si>
    <t>338/2015</t>
  </si>
  <si>
    <t>Жаркое по домашнему</t>
  </si>
  <si>
    <t>394/1985</t>
  </si>
  <si>
    <t>388/2004</t>
  </si>
  <si>
    <t>Рис отварной</t>
  </si>
  <si>
    <t>511/2004</t>
  </si>
  <si>
    <t>Кофейный напиток</t>
  </si>
  <si>
    <t>692/2004</t>
  </si>
  <si>
    <t>Рассольник Ленинградский со сметаной</t>
  </si>
  <si>
    <t>132/2004</t>
  </si>
  <si>
    <t>Фрикадельки с соусом</t>
  </si>
  <si>
    <t>670/1983</t>
  </si>
  <si>
    <t xml:space="preserve">8/1983
</t>
  </si>
  <si>
    <t>Фрукты свежие (не менее 100г)</t>
  </si>
  <si>
    <t>444/1994</t>
  </si>
  <si>
    <t>Каша пшеничная вязкая</t>
  </si>
  <si>
    <t>701/2004</t>
  </si>
  <si>
    <t>Компот из смеси сухофруктов</t>
  </si>
  <si>
    <t>520/2004</t>
  </si>
  <si>
    <t>Гречка по-купечески</t>
  </si>
  <si>
    <t>ТТК</t>
  </si>
  <si>
    <t>Фрукты свежие (не менее 100 г)</t>
  </si>
  <si>
    <t>Котлета рубленная из птицы (с соусом)</t>
  </si>
  <si>
    <t>Бутерброд с конфитюром</t>
  </si>
  <si>
    <t>Капуста тушеная по-домашнему с мясным фаршем</t>
  </si>
  <si>
    <t>302/2004</t>
  </si>
  <si>
    <t>Грудка куриная тушеная в соусе</t>
  </si>
  <si>
    <t>Запеканка из творога с морковью</t>
  </si>
  <si>
    <t>224/2015</t>
  </si>
  <si>
    <t>Бутерброд с сыром</t>
  </si>
  <si>
    <t>Котлета рыбная (с соусом)</t>
  </si>
  <si>
    <t>МБОУ "СШ №37" г. Смоленска</t>
  </si>
  <si>
    <t>Щелокова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</si>
</sst>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2" fillId="4" borderId="2" xfId="2" applyFill="1" applyBorder="1" applyAlignment="1" applyProtection="1">
      <alignment wrapText="1"/>
      <protection locked="0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="90" zoomScaleNormal="120" zoomScaleSheetLayoutView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124</v>
      </c>
      <c r="D1" s="57"/>
      <c r="E1" s="57"/>
      <c r="F1" s="12" t="s">
        <v>16</v>
      </c>
      <c r="G1" s="2" t="s">
        <v>17</v>
      </c>
      <c r="H1" s="58" t="s">
        <v>42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125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210</v>
      </c>
      <c r="G6" s="40">
        <v>14.07</v>
      </c>
      <c r="H6" s="40">
        <v>12.65</v>
      </c>
      <c r="I6" s="40">
        <v>43.67</v>
      </c>
      <c r="J6" s="40">
        <v>340.4</v>
      </c>
      <c r="K6" s="41" t="s">
        <v>40</v>
      </c>
      <c r="L6" s="40"/>
    </row>
    <row r="7" spans="1:12" ht="25.5" x14ac:dyDescent="0.25">
      <c r="A7" s="23"/>
      <c r="B7" s="15"/>
      <c r="C7" s="11"/>
      <c r="D7" s="6"/>
      <c r="E7" s="42" t="s">
        <v>116</v>
      </c>
      <c r="F7" s="43">
        <v>70</v>
      </c>
      <c r="G7" s="43">
        <v>4.0599999999999996</v>
      </c>
      <c r="H7" s="43">
        <v>3.82</v>
      </c>
      <c r="I7" s="43">
        <v>21.88</v>
      </c>
      <c r="J7" s="43">
        <v>109.2</v>
      </c>
      <c r="K7" s="44" t="s">
        <v>105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82</v>
      </c>
      <c r="F8" s="43">
        <v>222</v>
      </c>
      <c r="G8" s="43">
        <v>0.3</v>
      </c>
      <c r="H8" s="43">
        <v>0</v>
      </c>
      <c r="I8" s="43">
        <v>15.2</v>
      </c>
      <c r="J8" s="43">
        <v>60</v>
      </c>
      <c r="K8" s="44" t="s">
        <v>83</v>
      </c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502</v>
      </c>
      <c r="G13" s="19">
        <f t="shared" ref="G13:J13" si="0">SUM(G6:G12)</f>
        <v>18.43</v>
      </c>
      <c r="H13" s="19">
        <f t="shared" si="0"/>
        <v>16.47</v>
      </c>
      <c r="I13" s="19">
        <f t="shared" si="0"/>
        <v>80.75</v>
      </c>
      <c r="J13" s="19">
        <f t="shared" si="0"/>
        <v>509.59999999999997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250</v>
      </c>
      <c r="G15" s="43">
        <v>5.3</v>
      </c>
      <c r="H15" s="43">
        <v>7.8</v>
      </c>
      <c r="I15" s="43">
        <v>11.4</v>
      </c>
      <c r="J15" s="43">
        <v>135</v>
      </c>
      <c r="K15" s="44" t="s">
        <v>47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>
        <v>200</v>
      </c>
      <c r="G16" s="43">
        <v>17.2</v>
      </c>
      <c r="H16" s="43">
        <v>19.899999999999999</v>
      </c>
      <c r="I16" s="43">
        <v>53.2</v>
      </c>
      <c r="J16" s="43">
        <v>412</v>
      </c>
      <c r="K16" s="44" t="s">
        <v>49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110</v>
      </c>
      <c r="F18" s="43">
        <v>200</v>
      </c>
      <c r="G18" s="43">
        <v>0.6</v>
      </c>
      <c r="H18" s="43">
        <v>0</v>
      </c>
      <c r="I18" s="43">
        <v>31.4</v>
      </c>
      <c r="J18" s="43">
        <v>124</v>
      </c>
      <c r="K18" s="44" t="s">
        <v>50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44</v>
      </c>
      <c r="F19" s="43">
        <v>20</v>
      </c>
      <c r="G19" s="43">
        <v>1.7</v>
      </c>
      <c r="H19" s="43">
        <v>0.2</v>
      </c>
      <c r="I19" s="43">
        <v>9.8000000000000007</v>
      </c>
      <c r="J19" s="43">
        <v>48</v>
      </c>
      <c r="K19" s="44" t="s">
        <v>45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51</v>
      </c>
      <c r="F20" s="43">
        <v>30</v>
      </c>
      <c r="G20" s="43">
        <v>1.95</v>
      </c>
      <c r="H20" s="43">
        <v>0.3</v>
      </c>
      <c r="I20" s="43">
        <v>12.6</v>
      </c>
      <c r="J20" s="43">
        <v>63</v>
      </c>
      <c r="K20" s="44" t="s">
        <v>45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26.75</v>
      </c>
      <c r="H23" s="19">
        <f t="shared" si="2"/>
        <v>28.2</v>
      </c>
      <c r="I23" s="19">
        <f t="shared" si="2"/>
        <v>118.39999999999999</v>
      </c>
      <c r="J23" s="19">
        <f t="shared" si="2"/>
        <v>782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1202</v>
      </c>
      <c r="G24" s="32">
        <f t="shared" ref="G24:J24" si="4">G13+G23</f>
        <v>45.18</v>
      </c>
      <c r="H24" s="32">
        <f t="shared" si="4"/>
        <v>44.67</v>
      </c>
      <c r="I24" s="32">
        <f t="shared" si="4"/>
        <v>199.14999999999998</v>
      </c>
      <c r="J24" s="32">
        <f t="shared" si="4"/>
        <v>1291.5999999999999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180</v>
      </c>
      <c r="G25" s="40">
        <v>13.2</v>
      </c>
      <c r="H25" s="40">
        <v>15.3</v>
      </c>
      <c r="I25" s="40">
        <v>36.4</v>
      </c>
      <c r="J25" s="40">
        <v>317.3</v>
      </c>
      <c r="K25" s="41" t="s">
        <v>53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41</v>
      </c>
      <c r="F27" s="43">
        <v>215</v>
      </c>
      <c r="G27" s="43">
        <v>0.2</v>
      </c>
      <c r="H27" s="43">
        <v>0</v>
      </c>
      <c r="I27" s="43">
        <v>15</v>
      </c>
      <c r="J27" s="43">
        <v>58</v>
      </c>
      <c r="K27" s="44" t="s">
        <v>83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20</v>
      </c>
      <c r="G28" s="43">
        <v>2.5499999999999998</v>
      </c>
      <c r="H28" s="43">
        <v>0.3</v>
      </c>
      <c r="I28" s="43">
        <v>14.7</v>
      </c>
      <c r="J28" s="43">
        <v>72</v>
      </c>
      <c r="K28" s="44" t="s">
        <v>45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106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93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16.349999999999998</v>
      </c>
      <c r="H32" s="19">
        <f t="shared" ref="H32" si="7">SUM(H25:H31)</f>
        <v>16</v>
      </c>
      <c r="I32" s="19">
        <f t="shared" ref="I32" si="8">SUM(I25:I31)</f>
        <v>75.899999999999991</v>
      </c>
      <c r="J32" s="19">
        <f t="shared" ref="J32:L32" si="9">SUM(J25:J31)</f>
        <v>494.3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54</v>
      </c>
      <c r="F34" s="43">
        <v>255</v>
      </c>
      <c r="G34" s="43">
        <v>2.73</v>
      </c>
      <c r="H34" s="43">
        <v>6.05</v>
      </c>
      <c r="I34" s="43">
        <v>14.45</v>
      </c>
      <c r="J34" s="43">
        <v>123.9</v>
      </c>
      <c r="K34" s="44" t="s">
        <v>55</v>
      </c>
      <c r="L34" s="43"/>
    </row>
    <row r="35" spans="1:12" ht="15" x14ac:dyDescent="0.25">
      <c r="A35" s="14"/>
      <c r="B35" s="15"/>
      <c r="C35" s="11"/>
      <c r="D35" s="7" t="s">
        <v>28</v>
      </c>
      <c r="E35" s="53" t="s">
        <v>115</v>
      </c>
      <c r="F35" s="43">
        <v>90</v>
      </c>
      <c r="G35" s="43">
        <v>12.97</v>
      </c>
      <c r="H35" s="43">
        <v>12.25</v>
      </c>
      <c r="I35" s="43">
        <v>12.7</v>
      </c>
      <c r="J35" s="43">
        <v>214</v>
      </c>
      <c r="K35" s="44" t="s">
        <v>56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5.25</v>
      </c>
      <c r="H36" s="43">
        <v>6.15</v>
      </c>
      <c r="I36" s="43">
        <v>35.299999999999997</v>
      </c>
      <c r="J36" s="43">
        <v>221</v>
      </c>
      <c r="K36" s="44" t="s">
        <v>57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0.2</v>
      </c>
      <c r="H37" s="43">
        <v>0</v>
      </c>
      <c r="I37" s="43">
        <v>35.799999999999997</v>
      </c>
      <c r="J37" s="43">
        <v>142</v>
      </c>
      <c r="K37" s="44" t="s">
        <v>60</v>
      </c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30</v>
      </c>
      <c r="G39" s="43">
        <v>1.95</v>
      </c>
      <c r="H39" s="43">
        <v>0.3</v>
      </c>
      <c r="I39" s="43">
        <v>12.6</v>
      </c>
      <c r="J39" s="43">
        <v>63</v>
      </c>
      <c r="K39" s="44" t="s">
        <v>45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725</v>
      </c>
      <c r="G42" s="19">
        <f t="shared" ref="G42" si="10">SUM(G33:G41)</f>
        <v>23.1</v>
      </c>
      <c r="H42" s="19">
        <f t="shared" ref="H42" si="11">SUM(H33:H41)</f>
        <v>24.750000000000004</v>
      </c>
      <c r="I42" s="19">
        <f t="shared" ref="I42" si="12">SUM(I33:I41)</f>
        <v>110.85</v>
      </c>
      <c r="J42" s="19">
        <f t="shared" ref="J42:L42" si="13">SUM(J33:J41)</f>
        <v>763.9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1240</v>
      </c>
      <c r="G43" s="32">
        <f t="shared" ref="G43" si="14">G32+G42</f>
        <v>39.450000000000003</v>
      </c>
      <c r="H43" s="32">
        <f t="shared" ref="H43" si="15">H32+H42</f>
        <v>40.75</v>
      </c>
      <c r="I43" s="32">
        <f t="shared" ref="I43" si="16">I32+I42</f>
        <v>186.75</v>
      </c>
      <c r="J43" s="32">
        <f t="shared" ref="J43:L43" si="17">J32+J42</f>
        <v>1258.2</v>
      </c>
      <c r="K43" s="32"/>
      <c r="L43" s="32">
        <f t="shared" si="17"/>
        <v>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119</v>
      </c>
      <c r="F44" s="40">
        <v>90</v>
      </c>
      <c r="G44" s="40">
        <v>10.1</v>
      </c>
      <c r="H44" s="40">
        <v>8.6</v>
      </c>
      <c r="I44" s="40">
        <v>7.6</v>
      </c>
      <c r="J44" s="40">
        <v>140</v>
      </c>
      <c r="K44" s="41" t="s">
        <v>107</v>
      </c>
      <c r="L44" s="40"/>
    </row>
    <row r="45" spans="1:12" ht="15" x14ac:dyDescent="0.25">
      <c r="A45" s="23"/>
      <c r="B45" s="15"/>
      <c r="C45" s="11"/>
      <c r="D45" s="52" t="s">
        <v>21</v>
      </c>
      <c r="E45" s="42" t="s">
        <v>58</v>
      </c>
      <c r="F45" s="43">
        <v>150</v>
      </c>
      <c r="G45" s="43">
        <v>5.25</v>
      </c>
      <c r="H45" s="43">
        <v>6.15</v>
      </c>
      <c r="I45" s="43">
        <v>35.299999999999997</v>
      </c>
      <c r="J45" s="43">
        <v>221</v>
      </c>
      <c r="K45" s="44" t="s">
        <v>57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215</v>
      </c>
      <c r="G46" s="43">
        <v>0.2</v>
      </c>
      <c r="H46" s="43">
        <v>0</v>
      </c>
      <c r="I46" s="43">
        <v>15</v>
      </c>
      <c r="J46" s="43">
        <v>58</v>
      </c>
      <c r="K46" s="44" t="s">
        <v>43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20</v>
      </c>
      <c r="G47" s="43">
        <v>1.7</v>
      </c>
      <c r="H47" s="43">
        <v>0.2</v>
      </c>
      <c r="I47" s="43">
        <v>9.8000000000000007</v>
      </c>
      <c r="J47" s="43">
        <v>48</v>
      </c>
      <c r="K47" s="44" t="s">
        <v>45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23</v>
      </c>
      <c r="E49" s="42" t="s">
        <v>51</v>
      </c>
      <c r="F49" s="43">
        <v>30</v>
      </c>
      <c r="G49" s="43">
        <v>1.95</v>
      </c>
      <c r="H49" s="43">
        <v>0.3</v>
      </c>
      <c r="I49" s="43">
        <v>12.6</v>
      </c>
      <c r="J49" s="43">
        <v>63</v>
      </c>
      <c r="K49" s="44" t="s">
        <v>45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19.2</v>
      </c>
      <c r="H51" s="19">
        <f t="shared" ref="H51" si="19">SUM(H44:H50)</f>
        <v>15.25</v>
      </c>
      <c r="I51" s="19">
        <f t="shared" ref="I51" si="20">SUM(I44:I50)</f>
        <v>80.3</v>
      </c>
      <c r="J51" s="19">
        <f t="shared" ref="J51:L51" si="21">SUM(J44:J50)</f>
        <v>530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63</v>
      </c>
      <c r="F53" s="43">
        <v>250</v>
      </c>
      <c r="G53" s="43">
        <v>3.7</v>
      </c>
      <c r="H53" s="43">
        <v>2.9</v>
      </c>
      <c r="I53" s="43">
        <v>11.9</v>
      </c>
      <c r="J53" s="43">
        <v>99</v>
      </c>
      <c r="K53" s="44" t="s">
        <v>64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90</v>
      </c>
      <c r="G54" s="43">
        <v>14.45</v>
      </c>
      <c r="H54" s="43">
        <v>14.65</v>
      </c>
      <c r="I54" s="43">
        <v>35.6</v>
      </c>
      <c r="J54" s="43">
        <v>274.10000000000002</v>
      </c>
      <c r="K54" s="44" t="s">
        <v>66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67</v>
      </c>
      <c r="F55" s="43">
        <v>150</v>
      </c>
      <c r="G55" s="43">
        <v>3.15</v>
      </c>
      <c r="H55" s="43">
        <v>6.75</v>
      </c>
      <c r="I55" s="43">
        <v>25.9</v>
      </c>
      <c r="J55" s="43">
        <v>211.5</v>
      </c>
      <c r="K55" s="44" t="s">
        <v>111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215</v>
      </c>
      <c r="G56" s="43">
        <v>0.2</v>
      </c>
      <c r="H56" s="43">
        <v>0</v>
      </c>
      <c r="I56" s="43">
        <v>15</v>
      </c>
      <c r="J56" s="43">
        <v>58</v>
      </c>
      <c r="K56" s="44" t="s">
        <v>43</v>
      </c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51</v>
      </c>
      <c r="F58" s="43">
        <v>30</v>
      </c>
      <c r="G58" s="43">
        <v>1.95</v>
      </c>
      <c r="H58" s="43">
        <v>0.3</v>
      </c>
      <c r="I58" s="43">
        <v>12.6</v>
      </c>
      <c r="J58" s="43">
        <v>63</v>
      </c>
      <c r="K58" s="44" t="s">
        <v>45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735</v>
      </c>
      <c r="G61" s="19">
        <f t="shared" ref="G61" si="22">SUM(G52:G60)</f>
        <v>23.449999999999996</v>
      </c>
      <c r="H61" s="19">
        <f t="shared" ref="H61" si="23">SUM(H52:H60)</f>
        <v>24.6</v>
      </c>
      <c r="I61" s="19">
        <f t="shared" ref="I61" si="24">SUM(I52:I60)</f>
        <v>101</v>
      </c>
      <c r="J61" s="19">
        <f t="shared" ref="J61:L61" si="25">SUM(J52:J60)</f>
        <v>705.6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1240</v>
      </c>
      <c r="G62" s="32">
        <f t="shared" ref="G62" si="26">G51+G61</f>
        <v>42.649999999999991</v>
      </c>
      <c r="H62" s="32">
        <f t="shared" ref="H62" si="27">H51+H61</f>
        <v>39.85</v>
      </c>
      <c r="I62" s="32">
        <f t="shared" ref="I62" si="28">I51+I61</f>
        <v>181.3</v>
      </c>
      <c r="J62" s="32">
        <f t="shared" ref="J62:L62" si="29">J51+J61</f>
        <v>1235.5999999999999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112</v>
      </c>
      <c r="F63" s="40">
        <v>180</v>
      </c>
      <c r="G63" s="40">
        <v>14.67</v>
      </c>
      <c r="H63" s="40">
        <v>17.46</v>
      </c>
      <c r="I63" s="40">
        <v>33.03</v>
      </c>
      <c r="J63" s="40">
        <v>327.60000000000002</v>
      </c>
      <c r="K63" s="41" t="s">
        <v>113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215</v>
      </c>
      <c r="G65" s="43">
        <v>0.2</v>
      </c>
      <c r="H65" s="43">
        <v>0</v>
      </c>
      <c r="I65" s="43">
        <v>15</v>
      </c>
      <c r="J65" s="43">
        <v>58</v>
      </c>
      <c r="K65" s="44" t="s">
        <v>43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20</v>
      </c>
      <c r="G66" s="43">
        <v>1.7</v>
      </c>
      <c r="H66" s="43">
        <v>0.2</v>
      </c>
      <c r="I66" s="43">
        <v>9.8000000000000007</v>
      </c>
      <c r="J66" s="43">
        <v>48</v>
      </c>
      <c r="K66" s="44" t="s">
        <v>45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114</v>
      </c>
      <c r="F67" s="43">
        <v>100</v>
      </c>
      <c r="G67" s="43">
        <v>0.4</v>
      </c>
      <c r="H67" s="43">
        <v>0.4</v>
      </c>
      <c r="I67" s="43">
        <v>9.6999999999999993</v>
      </c>
      <c r="J67" s="43">
        <v>47</v>
      </c>
      <c r="K67" s="44" t="s">
        <v>93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16.97</v>
      </c>
      <c r="H70" s="19">
        <f t="shared" ref="H70" si="31">SUM(H63:H69)</f>
        <v>18.059999999999999</v>
      </c>
      <c r="I70" s="19">
        <f t="shared" ref="I70" si="32">SUM(I63:I69)</f>
        <v>67.53</v>
      </c>
      <c r="J70" s="19">
        <f t="shared" ref="J70:L70" si="33">SUM(J63:J69)</f>
        <v>480.6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74</v>
      </c>
      <c r="F72" s="43">
        <v>250</v>
      </c>
      <c r="G72" s="43">
        <v>2.5299999999999998</v>
      </c>
      <c r="H72" s="43">
        <v>5.91</v>
      </c>
      <c r="I72" s="43">
        <v>12.15</v>
      </c>
      <c r="J72" s="43">
        <v>113.5</v>
      </c>
      <c r="K72" s="44" t="s">
        <v>75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117</v>
      </c>
      <c r="F73" s="43">
        <v>180</v>
      </c>
      <c r="G73" s="43">
        <v>19.2</v>
      </c>
      <c r="H73" s="43">
        <v>19.899999999999999</v>
      </c>
      <c r="I73" s="43">
        <v>63.2</v>
      </c>
      <c r="J73" s="43">
        <v>472</v>
      </c>
      <c r="K73" s="44" t="s">
        <v>113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215</v>
      </c>
      <c r="G75" s="43">
        <v>0.2</v>
      </c>
      <c r="H75" s="43">
        <v>0</v>
      </c>
      <c r="I75" s="43">
        <v>15</v>
      </c>
      <c r="J75" s="43">
        <v>58</v>
      </c>
      <c r="K75" s="44" t="s">
        <v>43</v>
      </c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51</v>
      </c>
      <c r="F77" s="43">
        <v>30</v>
      </c>
      <c r="G77" s="43">
        <v>2.2799999999999998</v>
      </c>
      <c r="H77" s="43">
        <v>0.35</v>
      </c>
      <c r="I77" s="43">
        <v>14.7</v>
      </c>
      <c r="J77" s="43">
        <v>73.5</v>
      </c>
      <c r="K77" s="44" t="s">
        <v>45</v>
      </c>
      <c r="L77" s="43"/>
    </row>
    <row r="78" spans="1:12" ht="15" x14ac:dyDescent="0.25">
      <c r="A78" s="23"/>
      <c r="B78" s="15"/>
      <c r="C78" s="11"/>
      <c r="D78" s="55" t="s">
        <v>24</v>
      </c>
      <c r="E78" s="42" t="s">
        <v>114</v>
      </c>
      <c r="F78" s="43">
        <v>100</v>
      </c>
      <c r="G78" s="43">
        <v>0.4</v>
      </c>
      <c r="H78" s="43">
        <v>0.4</v>
      </c>
      <c r="I78" s="43">
        <v>9.8000000000000007</v>
      </c>
      <c r="J78" s="43">
        <v>47</v>
      </c>
      <c r="K78" s="44" t="s">
        <v>93</v>
      </c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775</v>
      </c>
      <c r="G80" s="19">
        <f t="shared" ref="G80" si="34">SUM(G71:G79)</f>
        <v>24.61</v>
      </c>
      <c r="H80" s="19">
        <f t="shared" ref="H80" si="35">SUM(H71:H79)</f>
        <v>26.56</v>
      </c>
      <c r="I80" s="19">
        <f t="shared" ref="I80" si="36">SUM(I71:I79)</f>
        <v>114.85000000000001</v>
      </c>
      <c r="J80" s="19">
        <f t="shared" ref="J80:L80" si="37">SUM(J71:J79)</f>
        <v>764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1290</v>
      </c>
      <c r="G81" s="32">
        <f t="shared" ref="G81" si="38">G70+G80</f>
        <v>41.58</v>
      </c>
      <c r="H81" s="32">
        <f t="shared" ref="H81" si="39">H70+H80</f>
        <v>44.62</v>
      </c>
      <c r="I81" s="32">
        <f t="shared" ref="I81" si="40">I70+I80</f>
        <v>182.38</v>
      </c>
      <c r="J81" s="32">
        <f t="shared" ref="J81:L81" si="41">J70+J80</f>
        <v>1244.5999999999999</v>
      </c>
      <c r="K81" s="32"/>
      <c r="L81" s="32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72</v>
      </c>
      <c r="F82" s="40">
        <v>90</v>
      </c>
      <c r="G82" s="40">
        <v>9.0299999999999994</v>
      </c>
      <c r="H82" s="40">
        <v>8.25</v>
      </c>
      <c r="I82" s="40">
        <v>10.64</v>
      </c>
      <c r="J82" s="40">
        <v>192.7</v>
      </c>
      <c r="K82" s="41" t="s">
        <v>73</v>
      </c>
      <c r="L82" s="40"/>
    </row>
    <row r="83" spans="1:12" ht="15" x14ac:dyDescent="0.25">
      <c r="A83" s="23"/>
      <c r="B83" s="15"/>
      <c r="C83" s="11"/>
      <c r="D83" s="52" t="s">
        <v>21</v>
      </c>
      <c r="E83" s="42" t="s">
        <v>58</v>
      </c>
      <c r="F83" s="43">
        <v>150</v>
      </c>
      <c r="G83" s="43">
        <v>5.25</v>
      </c>
      <c r="H83" s="43">
        <v>6.15</v>
      </c>
      <c r="I83" s="43">
        <v>35.299999999999997</v>
      </c>
      <c r="J83" s="43">
        <v>221</v>
      </c>
      <c r="K83" s="44" t="s">
        <v>57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99</v>
      </c>
      <c r="F84" s="43">
        <v>200</v>
      </c>
      <c r="G84" s="43">
        <v>1.2</v>
      </c>
      <c r="H84" s="43">
        <v>1.6</v>
      </c>
      <c r="I84" s="43">
        <v>19.670000000000002</v>
      </c>
      <c r="J84" s="43">
        <v>58</v>
      </c>
      <c r="K84" s="44" t="s">
        <v>100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>
        <v>30</v>
      </c>
      <c r="G85" s="43">
        <v>1.95</v>
      </c>
      <c r="H85" s="43">
        <v>0.3</v>
      </c>
      <c r="I85" s="43">
        <v>12.6</v>
      </c>
      <c r="J85" s="43">
        <v>63</v>
      </c>
      <c r="K85" s="44" t="s">
        <v>45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70</v>
      </c>
      <c r="F87" s="43">
        <v>60</v>
      </c>
      <c r="G87" s="43">
        <v>0.84</v>
      </c>
      <c r="H87" s="43">
        <v>3.06</v>
      </c>
      <c r="I87" s="43">
        <v>5.34</v>
      </c>
      <c r="J87" s="43">
        <v>52.8</v>
      </c>
      <c r="K87" s="44" t="s">
        <v>71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18.27</v>
      </c>
      <c r="H89" s="19">
        <f t="shared" ref="H89" si="43">SUM(H82:H88)</f>
        <v>19.36</v>
      </c>
      <c r="I89" s="19">
        <f t="shared" ref="I89" si="44">SUM(I82:I88)</f>
        <v>83.55</v>
      </c>
      <c r="J89" s="19">
        <f t="shared" ref="J89:L89" si="45">SUM(J82:J88)</f>
        <v>587.5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68</v>
      </c>
      <c r="F91" s="43">
        <v>255</v>
      </c>
      <c r="G91" s="43">
        <v>2.5499999999999998</v>
      </c>
      <c r="H91" s="43">
        <v>3.95</v>
      </c>
      <c r="I91" s="43">
        <v>11.3</v>
      </c>
      <c r="J91" s="43">
        <v>130</v>
      </c>
      <c r="K91" s="44" t="s">
        <v>69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112</v>
      </c>
      <c r="F92" s="43">
        <v>200</v>
      </c>
      <c r="G92" s="43">
        <v>16.3</v>
      </c>
      <c r="H92" s="43">
        <v>19.399999999999999</v>
      </c>
      <c r="I92" s="43">
        <v>36.700000000000003</v>
      </c>
      <c r="J92" s="43">
        <v>364</v>
      </c>
      <c r="K92" s="44" t="s">
        <v>113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110</v>
      </c>
      <c r="F94" s="43">
        <v>200</v>
      </c>
      <c r="G94" s="43">
        <v>0.6</v>
      </c>
      <c r="H94" s="43">
        <v>0</v>
      </c>
      <c r="I94" s="43">
        <v>31.4</v>
      </c>
      <c r="J94" s="43">
        <v>124</v>
      </c>
      <c r="K94" s="44" t="s">
        <v>50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44</v>
      </c>
      <c r="F95" s="43">
        <v>20</v>
      </c>
      <c r="G95" s="43">
        <v>1.7</v>
      </c>
      <c r="H95" s="43">
        <v>0.2</v>
      </c>
      <c r="I95" s="43">
        <v>9.8000000000000007</v>
      </c>
      <c r="J95" s="43">
        <v>48</v>
      </c>
      <c r="K95" s="44" t="s">
        <v>45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51</v>
      </c>
      <c r="F96" s="43">
        <v>30</v>
      </c>
      <c r="G96" s="43">
        <v>1.95</v>
      </c>
      <c r="H96" s="43">
        <v>0.3</v>
      </c>
      <c r="I96" s="43">
        <v>12.6</v>
      </c>
      <c r="J96" s="43">
        <v>63</v>
      </c>
      <c r="K96" s="44" t="s">
        <v>45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 t="shared" ref="G99" si="46">SUM(G90:G98)</f>
        <v>23.1</v>
      </c>
      <c r="H99" s="19">
        <f t="shared" ref="H99" si="47">SUM(H90:H98)</f>
        <v>23.849999999999998</v>
      </c>
      <c r="I99" s="19">
        <f t="shared" ref="I99" si="48">SUM(I90:I98)</f>
        <v>101.8</v>
      </c>
      <c r="J99" s="19">
        <f t="shared" ref="J99:L99" si="49">SUM(J90:J98)</f>
        <v>729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1235</v>
      </c>
      <c r="G100" s="32">
        <f t="shared" ref="G100" si="50">G89+G99</f>
        <v>41.370000000000005</v>
      </c>
      <c r="H100" s="32">
        <f t="shared" ref="H100" si="51">H89+H99</f>
        <v>43.209999999999994</v>
      </c>
      <c r="I100" s="32">
        <f t="shared" ref="I100" si="52">I89+I99</f>
        <v>185.35</v>
      </c>
      <c r="J100" s="32">
        <f t="shared" ref="J100:L100" si="53">J89+J99</f>
        <v>1316.5</v>
      </c>
      <c r="K100" s="32"/>
      <c r="L100" s="32">
        <f t="shared" si="53"/>
        <v>0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120</v>
      </c>
      <c r="F101" s="40">
        <v>150</v>
      </c>
      <c r="G101" s="40">
        <v>15.2</v>
      </c>
      <c r="H101" s="40">
        <v>15.9</v>
      </c>
      <c r="I101" s="40">
        <v>43</v>
      </c>
      <c r="J101" s="40">
        <v>383.9</v>
      </c>
      <c r="K101" s="41" t="s">
        <v>121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51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215</v>
      </c>
      <c r="G103" s="43">
        <v>0.2</v>
      </c>
      <c r="H103" s="43">
        <v>0</v>
      </c>
      <c r="I103" s="43">
        <v>15</v>
      </c>
      <c r="J103" s="43">
        <v>58</v>
      </c>
      <c r="K103" s="44" t="s">
        <v>43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114</v>
      </c>
      <c r="F105" s="43">
        <v>135</v>
      </c>
      <c r="G105" s="43">
        <v>0.52</v>
      </c>
      <c r="H105" s="43">
        <v>0.52</v>
      </c>
      <c r="I105" s="43">
        <v>12.7</v>
      </c>
      <c r="J105" s="43">
        <v>61</v>
      </c>
      <c r="K105" s="44" t="s">
        <v>93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5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5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15.919999999999998</v>
      </c>
      <c r="H108" s="19">
        <f t="shared" si="54"/>
        <v>16.420000000000002</v>
      </c>
      <c r="I108" s="19">
        <f t="shared" si="54"/>
        <v>70.7</v>
      </c>
      <c r="J108" s="19">
        <f t="shared" si="54"/>
        <v>502.9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76</v>
      </c>
      <c r="F110" s="43">
        <v>255</v>
      </c>
      <c r="G110" s="43">
        <v>2.13</v>
      </c>
      <c r="H110" s="43">
        <v>5.95</v>
      </c>
      <c r="I110" s="43">
        <v>13.25</v>
      </c>
      <c r="J110" s="43">
        <v>116.9</v>
      </c>
      <c r="K110" s="44" t="s">
        <v>77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78</v>
      </c>
      <c r="F111" s="43">
        <v>90</v>
      </c>
      <c r="G111" s="43">
        <v>15.5</v>
      </c>
      <c r="H111" s="43">
        <v>10.9</v>
      </c>
      <c r="I111" s="43">
        <v>38.5</v>
      </c>
      <c r="J111" s="43">
        <v>253.9</v>
      </c>
      <c r="K111" s="44" t="s">
        <v>79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108</v>
      </c>
      <c r="F112" s="43">
        <v>150</v>
      </c>
      <c r="G112" s="43">
        <v>4.5</v>
      </c>
      <c r="H112" s="43">
        <v>6.75</v>
      </c>
      <c r="I112" s="43">
        <v>22.4</v>
      </c>
      <c r="J112" s="43">
        <v>171</v>
      </c>
      <c r="K112" s="44" t="s">
        <v>61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80</v>
      </c>
      <c r="F113" s="43">
        <v>200</v>
      </c>
      <c r="G113" s="43">
        <v>0.1</v>
      </c>
      <c r="H113" s="43">
        <v>0</v>
      </c>
      <c r="I113" s="43">
        <v>26.4</v>
      </c>
      <c r="J113" s="43">
        <v>102</v>
      </c>
      <c r="K113" s="44" t="s">
        <v>109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51</v>
      </c>
      <c r="F115" s="43">
        <v>30</v>
      </c>
      <c r="G115" s="43">
        <v>1.95</v>
      </c>
      <c r="H115" s="43">
        <v>0.3</v>
      </c>
      <c r="I115" s="43">
        <v>12.6</v>
      </c>
      <c r="J115" s="43">
        <v>63</v>
      </c>
      <c r="K115" s="44" t="s">
        <v>45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725</v>
      </c>
      <c r="G118" s="19">
        <f t="shared" ref="G118:J118" si="56">SUM(G109:G117)</f>
        <v>24.18</v>
      </c>
      <c r="H118" s="19">
        <f t="shared" si="56"/>
        <v>23.900000000000002</v>
      </c>
      <c r="I118" s="19">
        <f t="shared" si="56"/>
        <v>113.15</v>
      </c>
      <c r="J118" s="19">
        <f t="shared" si="56"/>
        <v>706.8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1225</v>
      </c>
      <c r="G119" s="32">
        <f t="shared" ref="G119" si="58">G108+G118</f>
        <v>40.099999999999994</v>
      </c>
      <c r="H119" s="32">
        <f t="shared" ref="H119" si="59">H108+H118</f>
        <v>40.320000000000007</v>
      </c>
      <c r="I119" s="32">
        <f t="shared" ref="I119" si="60">I108+I118</f>
        <v>183.85000000000002</v>
      </c>
      <c r="J119" s="32">
        <f t="shared" ref="J119:L119" si="61">J108+J118</f>
        <v>1209.6999999999998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81</v>
      </c>
      <c r="F120" s="40">
        <v>190</v>
      </c>
      <c r="G120" s="40">
        <v>12.5</v>
      </c>
      <c r="H120" s="40">
        <v>15.9</v>
      </c>
      <c r="I120" s="40">
        <v>30.4</v>
      </c>
      <c r="J120" s="40">
        <v>307</v>
      </c>
      <c r="K120" s="41" t="s">
        <v>113</v>
      </c>
      <c r="L120" s="40"/>
    </row>
    <row r="121" spans="1:12" ht="15" x14ac:dyDescent="0.25">
      <c r="A121" s="14"/>
      <c r="B121" s="15"/>
      <c r="C121" s="11"/>
      <c r="D121" s="6"/>
      <c r="E121" s="42" t="s">
        <v>122</v>
      </c>
      <c r="F121" s="43">
        <v>60</v>
      </c>
      <c r="G121" s="43">
        <v>3.2</v>
      </c>
      <c r="H121" s="43">
        <v>2.5499999999999998</v>
      </c>
      <c r="I121" s="43">
        <v>19.8</v>
      </c>
      <c r="J121" s="43">
        <v>78</v>
      </c>
      <c r="K121" s="54">
        <v>38047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41</v>
      </c>
      <c r="F122" s="43">
        <v>215</v>
      </c>
      <c r="G122" s="43">
        <v>0.2</v>
      </c>
      <c r="H122" s="43">
        <v>0</v>
      </c>
      <c r="I122" s="43">
        <v>15</v>
      </c>
      <c r="J122" s="43">
        <v>58</v>
      </c>
      <c r="K122" s="44" t="s">
        <v>43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51</v>
      </c>
      <c r="F125" s="43">
        <v>35</v>
      </c>
      <c r="G125" s="43">
        <v>1.95</v>
      </c>
      <c r="H125" s="43">
        <v>0.3</v>
      </c>
      <c r="I125" s="43">
        <v>12.6</v>
      </c>
      <c r="J125" s="43">
        <v>63</v>
      </c>
      <c r="K125" s="44" t="s">
        <v>45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17.849999999999998</v>
      </c>
      <c r="H127" s="19">
        <f t="shared" si="62"/>
        <v>18.75</v>
      </c>
      <c r="I127" s="19">
        <f t="shared" si="62"/>
        <v>77.8</v>
      </c>
      <c r="J127" s="19">
        <f t="shared" si="62"/>
        <v>506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84</v>
      </c>
      <c r="F129" s="43">
        <v>255</v>
      </c>
      <c r="G129" s="43">
        <v>2.33</v>
      </c>
      <c r="H129" s="43">
        <v>5.15</v>
      </c>
      <c r="I129" s="43">
        <v>17.55</v>
      </c>
      <c r="J129" s="43">
        <v>153.9</v>
      </c>
      <c r="K129" s="44" t="s">
        <v>85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86</v>
      </c>
      <c r="F130" s="43">
        <v>90</v>
      </c>
      <c r="G130" s="43">
        <v>14.43</v>
      </c>
      <c r="H130" s="43">
        <v>12.15</v>
      </c>
      <c r="I130" s="43">
        <v>36.049999999999997</v>
      </c>
      <c r="J130" s="43">
        <v>254.6</v>
      </c>
      <c r="K130" s="44" t="s">
        <v>73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58</v>
      </c>
      <c r="F131" s="43">
        <v>150</v>
      </c>
      <c r="G131" s="43">
        <v>5.25</v>
      </c>
      <c r="H131" s="43">
        <v>6.15</v>
      </c>
      <c r="I131" s="43">
        <v>35.299999999999997</v>
      </c>
      <c r="J131" s="43">
        <v>221</v>
      </c>
      <c r="K131" s="44" t="s">
        <v>57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215</v>
      </c>
      <c r="G132" s="43">
        <v>0.2</v>
      </c>
      <c r="H132" s="43">
        <v>0</v>
      </c>
      <c r="I132" s="43">
        <v>15</v>
      </c>
      <c r="J132" s="43">
        <v>58</v>
      </c>
      <c r="K132" s="44" t="s">
        <v>43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51</v>
      </c>
      <c r="F134" s="43">
        <v>30</v>
      </c>
      <c r="G134" s="43">
        <v>1.95</v>
      </c>
      <c r="H134" s="43">
        <v>0.3</v>
      </c>
      <c r="I134" s="43">
        <v>12.6</v>
      </c>
      <c r="J134" s="43">
        <v>63</v>
      </c>
      <c r="K134" s="44" t="s">
        <v>45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64">SUM(G128:G136)</f>
        <v>24.159999999999997</v>
      </c>
      <c r="H137" s="19">
        <f t="shared" si="64"/>
        <v>23.750000000000004</v>
      </c>
      <c r="I137" s="19">
        <f t="shared" si="64"/>
        <v>116.49999999999999</v>
      </c>
      <c r="J137" s="19">
        <f t="shared" si="64"/>
        <v>750.5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1240</v>
      </c>
      <c r="G138" s="32">
        <f t="shared" ref="G138" si="66">G127+G137</f>
        <v>42.009999999999991</v>
      </c>
      <c r="H138" s="32">
        <f t="shared" ref="H138" si="67">H127+H137</f>
        <v>42.5</v>
      </c>
      <c r="I138" s="32">
        <f t="shared" ref="I138" si="68">I127+I137</f>
        <v>194.29999999999998</v>
      </c>
      <c r="J138" s="32">
        <f t="shared" ref="J138:L138" si="69">J127+J137</f>
        <v>1256.5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87</v>
      </c>
      <c r="F139" s="40">
        <v>190</v>
      </c>
      <c r="G139" s="40">
        <v>14.44</v>
      </c>
      <c r="H139" s="40">
        <v>16.7</v>
      </c>
      <c r="I139" s="40">
        <v>41</v>
      </c>
      <c r="J139" s="40">
        <v>352.5</v>
      </c>
      <c r="K139" s="41" t="s">
        <v>88</v>
      </c>
      <c r="L139" s="40"/>
    </row>
    <row r="140" spans="1:12" ht="15" x14ac:dyDescent="0.25">
      <c r="A140" s="23"/>
      <c r="B140" s="15"/>
      <c r="C140" s="11"/>
      <c r="D140" s="6"/>
      <c r="E140" s="42" t="s">
        <v>89</v>
      </c>
      <c r="F140" s="43">
        <v>60</v>
      </c>
      <c r="G140" s="43">
        <v>0.78</v>
      </c>
      <c r="H140" s="43">
        <v>2.44</v>
      </c>
      <c r="I140" s="43">
        <v>5.0999999999999996</v>
      </c>
      <c r="J140" s="43">
        <v>63.6</v>
      </c>
      <c r="K140" s="44" t="s">
        <v>90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82</v>
      </c>
      <c r="F141" s="43">
        <v>222</v>
      </c>
      <c r="G141" s="43">
        <v>0.3</v>
      </c>
      <c r="H141" s="43">
        <v>0</v>
      </c>
      <c r="I141" s="43">
        <v>15.2</v>
      </c>
      <c r="J141" s="43">
        <v>60</v>
      </c>
      <c r="K141" s="44" t="s">
        <v>83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51</v>
      </c>
      <c r="F142" s="43">
        <v>30</v>
      </c>
      <c r="G142" s="43">
        <v>1.95</v>
      </c>
      <c r="H142" s="43">
        <v>0.3</v>
      </c>
      <c r="I142" s="43">
        <v>12.6</v>
      </c>
      <c r="J142" s="43">
        <v>63</v>
      </c>
      <c r="K142" s="44" t="s">
        <v>45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44</v>
      </c>
      <c r="F144" s="43">
        <v>20</v>
      </c>
      <c r="G144" s="43">
        <v>1.7</v>
      </c>
      <c r="H144" s="43">
        <v>0.2</v>
      </c>
      <c r="I144" s="43">
        <v>9.8000000000000007</v>
      </c>
      <c r="J144" s="43">
        <v>48</v>
      </c>
      <c r="K144" s="44" t="s">
        <v>45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522</v>
      </c>
      <c r="G146" s="19">
        <f t="shared" ref="G146:J146" si="70">SUM(G139:G145)</f>
        <v>19.169999999999998</v>
      </c>
      <c r="H146" s="19">
        <f t="shared" si="70"/>
        <v>19.64</v>
      </c>
      <c r="I146" s="19">
        <f t="shared" si="70"/>
        <v>83.699999999999989</v>
      </c>
      <c r="J146" s="19">
        <f t="shared" si="70"/>
        <v>587.1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91</v>
      </c>
      <c r="F148" s="43">
        <v>250</v>
      </c>
      <c r="G148" s="43">
        <v>4.96</v>
      </c>
      <c r="H148" s="43">
        <v>4.9800000000000004</v>
      </c>
      <c r="I148" s="43">
        <v>14.84</v>
      </c>
      <c r="J148" s="43">
        <v>133.6</v>
      </c>
      <c r="K148" s="44" t="s">
        <v>92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115</v>
      </c>
      <c r="F149" s="43">
        <v>90</v>
      </c>
      <c r="G149" s="43">
        <v>12.97</v>
      </c>
      <c r="H149" s="43">
        <v>12.25</v>
      </c>
      <c r="I149" s="43">
        <v>12.7</v>
      </c>
      <c r="J149" s="43">
        <v>214</v>
      </c>
      <c r="K149" s="44" t="s">
        <v>56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62</v>
      </c>
      <c r="F150" s="43">
        <v>150</v>
      </c>
      <c r="G150" s="43">
        <v>4.5</v>
      </c>
      <c r="H150" s="43">
        <v>7.05</v>
      </c>
      <c r="I150" s="43">
        <v>29.3</v>
      </c>
      <c r="J150" s="43">
        <v>180</v>
      </c>
      <c r="K150" s="44" t="s">
        <v>118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110</v>
      </c>
      <c r="F151" s="43">
        <v>200</v>
      </c>
      <c r="G151" s="43">
        <v>0.6</v>
      </c>
      <c r="H151" s="43">
        <v>0</v>
      </c>
      <c r="I151" s="43">
        <v>31.4</v>
      </c>
      <c r="J151" s="43">
        <v>124</v>
      </c>
      <c r="K151" s="44" t="s">
        <v>50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51</v>
      </c>
      <c r="F153" s="43">
        <v>30</v>
      </c>
      <c r="G153" s="43">
        <v>1.95</v>
      </c>
      <c r="H153" s="43">
        <v>0.3</v>
      </c>
      <c r="I153" s="43">
        <v>12.6</v>
      </c>
      <c r="J153" s="43">
        <v>63</v>
      </c>
      <c r="K153" s="44" t="s">
        <v>45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24.98</v>
      </c>
      <c r="H156" s="19">
        <f t="shared" si="72"/>
        <v>24.580000000000002</v>
      </c>
      <c r="I156" s="19">
        <f t="shared" si="72"/>
        <v>100.84</v>
      </c>
      <c r="J156" s="19">
        <f t="shared" si="72"/>
        <v>714.6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1242</v>
      </c>
      <c r="G157" s="32">
        <f t="shared" ref="G157" si="74">G146+G156</f>
        <v>44.15</v>
      </c>
      <c r="H157" s="32">
        <f t="shared" ref="H157" si="75">H146+H156</f>
        <v>44.22</v>
      </c>
      <c r="I157" s="32">
        <f t="shared" ref="I157" si="76">I146+I156</f>
        <v>184.54</v>
      </c>
      <c r="J157" s="32">
        <f t="shared" ref="J157:L157" si="77">J146+J156</f>
        <v>1301.7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52</v>
      </c>
      <c r="F158" s="40">
        <v>180</v>
      </c>
      <c r="G158" s="40">
        <v>13.2</v>
      </c>
      <c r="H158" s="40">
        <v>15.4</v>
      </c>
      <c r="I158" s="40">
        <v>36.4</v>
      </c>
      <c r="J158" s="40">
        <v>317.3</v>
      </c>
      <c r="K158" s="41" t="s">
        <v>53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215</v>
      </c>
      <c r="G160" s="43">
        <v>0.2</v>
      </c>
      <c r="H160" s="43">
        <v>0</v>
      </c>
      <c r="I160" s="43">
        <v>15</v>
      </c>
      <c r="J160" s="43">
        <v>58</v>
      </c>
      <c r="K160" s="44" t="s">
        <v>43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20</v>
      </c>
      <c r="G161" s="43">
        <v>1.7</v>
      </c>
      <c r="H161" s="43">
        <v>0.2</v>
      </c>
      <c r="I161" s="43">
        <v>9.8000000000000007</v>
      </c>
      <c r="J161" s="43">
        <v>48</v>
      </c>
      <c r="K161" s="44" t="s">
        <v>45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106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 t="s">
        <v>93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515</v>
      </c>
      <c r="G165" s="19">
        <f t="shared" ref="G165:J165" si="78">SUM(G158:G164)</f>
        <v>15.499999999999998</v>
      </c>
      <c r="H165" s="19">
        <f t="shared" si="78"/>
        <v>16</v>
      </c>
      <c r="I165" s="19">
        <f t="shared" si="78"/>
        <v>71</v>
      </c>
      <c r="J165" s="19">
        <f t="shared" si="78"/>
        <v>470.3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63</v>
      </c>
      <c r="F167" s="43">
        <v>250</v>
      </c>
      <c r="G167" s="43">
        <v>3.7</v>
      </c>
      <c r="H167" s="43">
        <v>2.9</v>
      </c>
      <c r="I167" s="43">
        <v>11.9</v>
      </c>
      <c r="J167" s="43">
        <v>99</v>
      </c>
      <c r="K167" s="44" t="s">
        <v>64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94</v>
      </c>
      <c r="F168" s="43">
        <v>180</v>
      </c>
      <c r="G168" s="43">
        <v>16.22</v>
      </c>
      <c r="H168" s="43">
        <v>20.82</v>
      </c>
      <c r="I168" s="43">
        <v>51.44</v>
      </c>
      <c r="J168" s="43">
        <v>465</v>
      </c>
      <c r="K168" s="44" t="s">
        <v>95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215</v>
      </c>
      <c r="G170" s="43">
        <v>0.2</v>
      </c>
      <c r="H170" s="43">
        <v>0</v>
      </c>
      <c r="I170" s="43">
        <v>15</v>
      </c>
      <c r="J170" s="43">
        <v>58</v>
      </c>
      <c r="K170" s="44" t="s">
        <v>83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44</v>
      </c>
      <c r="F171" s="43">
        <v>20</v>
      </c>
      <c r="G171" s="43">
        <v>1.7</v>
      </c>
      <c r="H171" s="43">
        <v>0.2</v>
      </c>
      <c r="I171" s="43">
        <v>9.8000000000000007</v>
      </c>
      <c r="J171" s="43">
        <v>48</v>
      </c>
      <c r="K171" s="44" t="s">
        <v>45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51</v>
      </c>
      <c r="F172" s="43">
        <v>35</v>
      </c>
      <c r="G172" s="43">
        <v>1.95</v>
      </c>
      <c r="H172" s="43">
        <v>0.3</v>
      </c>
      <c r="I172" s="43">
        <v>12.6</v>
      </c>
      <c r="J172" s="43">
        <v>63</v>
      </c>
      <c r="K172" s="44" t="s">
        <v>45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23.769999999999996</v>
      </c>
      <c r="H175" s="19">
        <f t="shared" si="80"/>
        <v>24.22</v>
      </c>
      <c r="I175" s="19">
        <f t="shared" si="80"/>
        <v>100.74</v>
      </c>
      <c r="J175" s="19">
        <f t="shared" si="80"/>
        <v>733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1215</v>
      </c>
      <c r="G176" s="32">
        <f t="shared" ref="G176" si="82">G165+G175</f>
        <v>39.269999999999996</v>
      </c>
      <c r="H176" s="32">
        <f t="shared" ref="H176" si="83">H165+H175</f>
        <v>40.22</v>
      </c>
      <c r="I176" s="32">
        <f t="shared" ref="I176" si="84">I165+I175</f>
        <v>171.74</v>
      </c>
      <c r="J176" s="32">
        <f t="shared" ref="J176:L176" si="85">J165+J175</f>
        <v>1203.3</v>
      </c>
      <c r="K176" s="32"/>
      <c r="L176" s="32">
        <f t="shared" si="85"/>
        <v>0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123</v>
      </c>
      <c r="F177" s="40">
        <v>90</v>
      </c>
      <c r="G177" s="40">
        <v>10.58</v>
      </c>
      <c r="H177" s="40">
        <v>9.6</v>
      </c>
      <c r="I177" s="40">
        <v>12.52</v>
      </c>
      <c r="J177" s="40">
        <v>119.5</v>
      </c>
      <c r="K177" s="41" t="s">
        <v>96</v>
      </c>
      <c r="L177" s="40"/>
    </row>
    <row r="178" spans="1:12" ht="15" x14ac:dyDescent="0.25">
      <c r="A178" s="23"/>
      <c r="B178" s="15"/>
      <c r="C178" s="11"/>
      <c r="D178" s="52" t="s">
        <v>21</v>
      </c>
      <c r="E178" s="42" t="s">
        <v>97</v>
      </c>
      <c r="F178" s="43">
        <v>150</v>
      </c>
      <c r="G178" s="43">
        <v>3.75</v>
      </c>
      <c r="H178" s="43">
        <v>6.15</v>
      </c>
      <c r="I178" s="43">
        <v>22.55</v>
      </c>
      <c r="J178" s="43">
        <v>228</v>
      </c>
      <c r="K178" s="44" t="s">
        <v>98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99</v>
      </c>
      <c r="F179" s="43">
        <v>200</v>
      </c>
      <c r="G179" s="43">
        <v>1.2</v>
      </c>
      <c r="H179" s="43">
        <v>1.6</v>
      </c>
      <c r="I179" s="43">
        <v>19.670000000000002</v>
      </c>
      <c r="J179" s="43">
        <v>105</v>
      </c>
      <c r="K179" s="44" t="s">
        <v>100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>
        <v>40</v>
      </c>
      <c r="G180" s="43">
        <v>1.95</v>
      </c>
      <c r="H180" s="43">
        <v>0.3</v>
      </c>
      <c r="I180" s="43">
        <v>12.6</v>
      </c>
      <c r="J180" s="43">
        <v>63</v>
      </c>
      <c r="K180" s="44" t="s">
        <v>45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 t="s">
        <v>23</v>
      </c>
      <c r="E183" s="42" t="s">
        <v>44</v>
      </c>
      <c r="F183" s="43">
        <v>20</v>
      </c>
      <c r="G183" s="43">
        <v>1.7</v>
      </c>
      <c r="H183" s="43">
        <v>0.2</v>
      </c>
      <c r="I183" s="43">
        <v>9.8000000000000007</v>
      </c>
      <c r="J183" s="43">
        <v>48</v>
      </c>
      <c r="K183" s="44" t="s">
        <v>45</v>
      </c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19.18</v>
      </c>
      <c r="H184" s="19">
        <f t="shared" si="86"/>
        <v>17.850000000000001</v>
      </c>
      <c r="I184" s="19">
        <f t="shared" si="86"/>
        <v>77.14</v>
      </c>
      <c r="J184" s="19">
        <f t="shared" si="86"/>
        <v>563.5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101</v>
      </c>
      <c r="F186" s="43">
        <v>255</v>
      </c>
      <c r="G186" s="43">
        <v>3.53</v>
      </c>
      <c r="H186" s="43">
        <v>5.25</v>
      </c>
      <c r="I186" s="43">
        <v>12.55</v>
      </c>
      <c r="J186" s="43">
        <v>122.9</v>
      </c>
      <c r="K186" s="44" t="s">
        <v>102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103</v>
      </c>
      <c r="F187" s="43">
        <v>90</v>
      </c>
      <c r="G187" s="43">
        <v>12.52</v>
      </c>
      <c r="H187" s="43">
        <v>12.32</v>
      </c>
      <c r="I187" s="43">
        <v>25.2</v>
      </c>
      <c r="J187" s="43">
        <v>245</v>
      </c>
      <c r="K187" s="44" t="s">
        <v>104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58</v>
      </c>
      <c r="F188" s="43">
        <v>150</v>
      </c>
      <c r="G188" s="43">
        <v>5.25</v>
      </c>
      <c r="H188" s="43">
        <v>6.15</v>
      </c>
      <c r="I188" s="43">
        <v>35.299999999999997</v>
      </c>
      <c r="J188" s="43">
        <v>221</v>
      </c>
      <c r="K188" s="44" t="s">
        <v>57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215</v>
      </c>
      <c r="G189" s="43">
        <v>0.2</v>
      </c>
      <c r="H189" s="43">
        <v>0</v>
      </c>
      <c r="I189" s="43">
        <v>15</v>
      </c>
      <c r="J189" s="43">
        <v>58</v>
      </c>
      <c r="K189" s="44" t="s">
        <v>60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51</v>
      </c>
      <c r="F191" s="43">
        <v>30</v>
      </c>
      <c r="G191" s="43">
        <v>1.95</v>
      </c>
      <c r="H191" s="43">
        <v>0.3</v>
      </c>
      <c r="I191" s="43">
        <v>12.6</v>
      </c>
      <c r="J191" s="43">
        <v>63</v>
      </c>
      <c r="K191" s="44" t="s">
        <v>45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23.45</v>
      </c>
      <c r="H194" s="19">
        <f t="shared" si="88"/>
        <v>24.02</v>
      </c>
      <c r="I194" s="19">
        <f t="shared" si="88"/>
        <v>100.64999999999999</v>
      </c>
      <c r="J194" s="19">
        <f t="shared" si="88"/>
        <v>709.9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1240</v>
      </c>
      <c r="G195" s="32">
        <f t="shared" ref="G195" si="90">G184+G194</f>
        <v>42.629999999999995</v>
      </c>
      <c r="H195" s="32">
        <f t="shared" ref="H195" si="91">H184+H194</f>
        <v>41.870000000000005</v>
      </c>
      <c r="I195" s="32">
        <f t="shared" ref="I195" si="92">I184+I194</f>
        <v>177.79</v>
      </c>
      <c r="J195" s="32">
        <f t="shared" ref="J195:L195" si="93">J184+J194</f>
        <v>1273.4000000000001</v>
      </c>
      <c r="K195" s="32"/>
      <c r="L195" s="32">
        <f t="shared" si="93"/>
        <v>0</v>
      </c>
    </row>
    <row r="196" spans="1:12" x14ac:dyDescent="0.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1236.9000000000001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41.838999999999992</v>
      </c>
      <c r="H196" s="34">
        <f t="shared" si="94"/>
        <v>42.222999999999999</v>
      </c>
      <c r="I196" s="34">
        <f t="shared" si="94"/>
        <v>184.715</v>
      </c>
      <c r="J196" s="34">
        <f t="shared" si="94"/>
        <v>1259.1100000000001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rowBreaks count="9" manualBreakCount="9">
    <brk id="24" max="16383" man="1"/>
    <brk id="43" max="16383" man="1"/>
    <brk id="62" max="16383" man="1"/>
    <brk id="81" max="16383" man="1"/>
    <brk id="100" max="16383" man="1"/>
    <brk id="119" max="16383" man="1"/>
    <brk id="138" max="16383" man="1"/>
    <brk id="157" max="16383" man="1"/>
    <brk id="1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2026-03-11T12:25:51Z</cp:lastPrinted>
  <dcterms:created xsi:type="dcterms:W3CDTF">2022-05-16T14:23:56Z</dcterms:created>
  <dcterms:modified xsi:type="dcterms:W3CDTF">2026-09-02T06:52:33Z</dcterms:modified>
</cp:coreProperties>
</file>